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F95A7157-241A-4538-B2A2-CA219548ED1C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22" r:id="rId1"/>
  </sheets>
  <calcPr calcId="191029"/>
</workbook>
</file>

<file path=xl/calcChain.xml><?xml version="1.0" encoding="utf-8"?>
<calcChain xmlns="http://schemas.openxmlformats.org/spreadsheetml/2006/main">
  <c r="F18" i="22" l="1"/>
  <c r="E18" i="22"/>
  <c r="C18" i="22"/>
  <c r="D18" i="22" s="1"/>
  <c r="G17" i="22"/>
  <c r="D17" i="22"/>
  <c r="G16" i="22"/>
  <c r="D16" i="22"/>
  <c r="G15" i="22"/>
  <c r="D15" i="22"/>
  <c r="G14" i="22"/>
  <c r="D14" i="22"/>
  <c r="G13" i="22"/>
  <c r="D13" i="22"/>
  <c r="G12" i="22"/>
  <c r="D12" i="22"/>
  <c r="G11" i="22"/>
  <c r="D11" i="22"/>
  <c r="G10" i="22"/>
  <c r="D10" i="22"/>
  <c r="G9" i="22"/>
  <c r="D9" i="22"/>
  <c r="G8" i="22"/>
  <c r="D8" i="22"/>
  <c r="G7" i="22"/>
  <c r="D7" i="22"/>
  <c r="G6" i="22"/>
  <c r="D6" i="22"/>
  <c r="G18" i="22" l="1"/>
</calcChain>
</file>

<file path=xl/sharedStrings.xml><?xml version="1.0" encoding="utf-8"?>
<sst xmlns="http://schemas.openxmlformats.org/spreadsheetml/2006/main" count="22" uniqueCount="22">
  <si>
    <t>Nota / Note :</t>
  </si>
  <si>
    <t>*- Kuantiti dalam unit (ekor) / Quantity in unit (pieces)</t>
  </si>
  <si>
    <r>
      <t xml:space="preserve">Kuantiti Eksport (Tan Metrik)
</t>
    </r>
    <r>
      <rPr>
        <b/>
        <i/>
        <sz val="10"/>
        <color rgb="FF0000FF"/>
        <rFont val="Arial"/>
        <family val="2"/>
      </rPr>
      <t>Quantity Export (Tonnes)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</si>
  <si>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</si>
  <si>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rPr>
        <b/>
        <sz val="8"/>
        <color indexed="8"/>
        <rFont val="Arial"/>
        <family val="2"/>
      </rPr>
      <t>Perubahan</t>
    </r>
    <r>
      <rPr>
        <sz val="8"/>
        <color indexed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Change</t>
    </r>
    <r>
      <rPr>
        <sz val="8"/>
        <color indexed="8"/>
        <rFont val="Arial"/>
        <family val="2"/>
      </rPr>
      <t xml:space="preserve">
</t>
    </r>
    <r>
      <rPr>
        <b/>
        <sz val="8"/>
        <color indexed="8"/>
        <rFont val="Arial"/>
        <family val="2"/>
      </rPr>
      <t>( % )</t>
    </r>
  </si>
  <si>
    <r>
      <rPr>
        <b/>
        <sz val="8"/>
        <color indexed="8"/>
        <rFont val="Arial"/>
        <family val="2"/>
      </rPr>
      <t>Komposisi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0000FF"/>
        <rFont val="Arial"/>
        <family val="2"/>
      </rPr>
      <t>Composition</t>
    </r>
  </si>
  <si>
    <r>
      <rPr>
        <sz val="8"/>
        <rFont val="Arial"/>
        <family val="2"/>
      </rPr>
      <t>Udang, hidup, segar, sejuk dingin atau sejuk beku</t>
    </r>
    <r>
      <rPr>
        <i/>
        <sz val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Shrimps, prawns, live, fresh, chilled or frozen</t>
    </r>
  </si>
  <si>
    <r>
      <rPr>
        <sz val="8"/>
        <rFont val="Arial"/>
        <family val="2"/>
      </rPr>
      <t>Ikan, segar atau sejuk dingin, sejuk beku</t>
    </r>
    <r>
      <rPr>
        <i/>
        <sz val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Fish, fresh or chilled, frozen</t>
    </r>
  </si>
  <si>
    <r>
      <t xml:space="preserve">Ikan, sediaan atau diawet, t.s.t.l. 
</t>
    </r>
    <r>
      <rPr>
        <i/>
        <sz val="8"/>
        <color rgb="FF0000FF"/>
        <rFont val="Arial"/>
        <family val="2"/>
      </rPr>
      <t>Fish, prepared or preserved, n.e.s</t>
    </r>
  </si>
  <si>
    <r>
      <t xml:space="preserve">Ikan hidup 
</t>
    </r>
    <r>
      <rPr>
        <i/>
        <sz val="8"/>
        <color rgb="FF0000FF"/>
        <rFont val="Arial"/>
        <family val="2"/>
      </rPr>
      <t>Live fish</t>
    </r>
  </si>
  <si>
    <r>
      <t xml:space="preserve">Krustasia, moluska dan invertebrata akuatik lain, hidup, segar, atau sejuk dingin, sejuk beku
</t>
    </r>
    <r>
      <rPr>
        <sz val="8"/>
        <color rgb="FF0000FF"/>
        <rFont val="Arial"/>
        <family val="2"/>
      </rPr>
      <t>Crustaceans</t>
    </r>
    <r>
      <rPr>
        <i/>
        <sz val="8"/>
        <color rgb="FF0000FF"/>
        <rFont val="Arial"/>
        <family val="2"/>
      </rPr>
      <t>, molluscs and other aquatic invertebrates, live, fresh or chilled, frozen</t>
    </r>
  </si>
  <si>
    <r>
      <rPr>
        <sz val="8"/>
        <rFont val="Arial"/>
        <family val="2"/>
      </rPr>
      <t>Krustasia, moluska dan invertebrata akuatik lain, sediaan atau diawet, t.s.t.l.</t>
    </r>
    <r>
      <rPr>
        <i/>
        <sz val="8"/>
        <rFont val="Arial"/>
        <family val="2"/>
      </rPr>
      <t xml:space="preserve">
</t>
    </r>
    <r>
      <rPr>
        <i/>
        <sz val="8"/>
        <color rgb="FF0000FF"/>
        <rFont val="Arial"/>
        <family val="2"/>
      </rPr>
      <t>Crustaceans, molluscs and other aquatic invertebrates, prepared or preserved, n.e.s.</t>
    </r>
  </si>
  <si>
    <r>
      <t xml:space="preserve">Filet ikan &amp; isi ikan lain, segar atau sejuk dingin, sejuk beku (termasuk selain daripada yang segar atau sejuk dingin, sejuk beku)
</t>
    </r>
    <r>
      <rPr>
        <i/>
        <sz val="8"/>
        <color rgb="FF0000FF"/>
        <rFont val="Arial"/>
        <family val="2"/>
      </rPr>
      <t>Fish fillets &amp; other fish meat, fresh or chilled, frozen (incl. other than fresh or chilled, frozen)</t>
    </r>
  </si>
  <si>
    <r>
      <t xml:space="preserve">Tepung ikan yang tidak sesuai untuk makanan manusia
</t>
    </r>
    <r>
      <rPr>
        <i/>
        <sz val="8"/>
        <color rgb="FF0000FF"/>
        <rFont val="Arial"/>
        <family val="2"/>
      </rPr>
      <t>Fish meal unfit for human consumption</t>
    </r>
  </si>
  <si>
    <r>
      <t xml:space="preserve">Ikan hiasan*
</t>
    </r>
    <r>
      <rPr>
        <i/>
        <sz val="8"/>
        <color rgb="FF0000FF"/>
        <rFont val="Arial"/>
        <family val="2"/>
      </rPr>
      <t>Ornamental fish</t>
    </r>
  </si>
  <si>
    <r>
      <t xml:space="preserve">Tumbuhan Akuatik
</t>
    </r>
    <r>
      <rPr>
        <i/>
        <sz val="8"/>
        <color rgb="FF0000FF"/>
        <rFont val="Arial"/>
        <family val="2"/>
      </rPr>
      <t>Aquatic Plants</t>
    </r>
  </si>
  <si>
    <r>
      <t xml:space="preserve">Rumpai Laut
</t>
    </r>
    <r>
      <rPr>
        <i/>
        <sz val="8"/>
        <color rgb="FF0000FF"/>
        <rFont val="Arial"/>
        <family val="2"/>
      </rPr>
      <t>Seaweeds</t>
    </r>
  </si>
  <si>
    <r>
      <t xml:space="preserve">Pelbagai
</t>
    </r>
    <r>
      <rPr>
        <i/>
        <sz val="8"/>
        <color rgb="FF0000FF"/>
        <rFont val="Arial"/>
        <family val="2"/>
      </rPr>
      <t>Others</t>
    </r>
  </si>
  <si>
    <r>
      <t>JUMLAH BESAR /</t>
    </r>
    <r>
      <rPr>
        <b/>
        <i/>
        <sz val="8"/>
        <color rgb="FF0000FF"/>
        <rFont val="Arial"/>
        <family val="2"/>
      </rPr>
      <t xml:space="preserve"> Grand Total</t>
    </r>
  </si>
  <si>
    <t>JADUAL 2.2 : Komposisi Eksport Komoditi Perikanan, 2020 dan 2021</t>
  </si>
  <si>
    <r>
      <rPr>
        <b/>
        <i/>
        <sz val="11"/>
        <color rgb="FF0000FF"/>
        <rFont val="Arial"/>
        <family val="2"/>
      </rPr>
      <t>Table 2.2   : Composition of Export of Fishery Commodities, 2020 and 2021</t>
    </r>
    <r>
      <rPr>
        <b/>
        <i/>
        <sz val="11"/>
        <color rgb="FF0066CC"/>
        <rFont val="Arial"/>
        <family val="2"/>
      </rPr>
      <t xml:space="preserve">
</t>
    </r>
  </si>
  <si>
    <r>
      <t xml:space="preserve">Nilai Eksport (RM)
</t>
    </r>
    <r>
      <rPr>
        <b/>
        <sz val="10"/>
        <color rgb="FF0000FF"/>
        <rFont val="Arial"/>
        <family val="2"/>
      </rPr>
      <t>Ex</t>
    </r>
    <r>
      <rPr>
        <b/>
        <i/>
        <sz val="10"/>
        <color rgb="FF0000FF"/>
        <rFont val="Arial"/>
        <family val="2"/>
      </rPr>
      <t xml:space="preserve">port Value (RM) </t>
    </r>
    <r>
      <rPr>
        <b/>
        <sz val="10"/>
        <color theme="3" tint="0.39997558519241921"/>
        <rFont val="Arial"/>
        <family val="2"/>
      </rPr>
      <t xml:space="preserve">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</si>
</sst>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[Blue]\+#,##0.00;[Red]\-#,##0.00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3" tint="0.39997558519241921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i/>
      <sz val="11"/>
      <color rgb="FF0066CC"/>
      <name val="Arial"/>
      <family val="2"/>
    </font>
    <font>
      <b/>
      <i/>
      <sz val="11"/>
      <color rgb="FF0000FF"/>
      <name val="Arial"/>
      <family val="2"/>
    </font>
    <font>
      <b/>
      <i/>
      <sz val="10"/>
      <color rgb="FF0000FF"/>
      <name val="Arial"/>
      <family val="2"/>
    </font>
    <font>
      <b/>
      <i/>
      <sz val="8"/>
      <color rgb="FF0000FF"/>
      <name val="Arial"/>
      <family val="2"/>
    </font>
    <font>
      <b/>
      <sz val="10"/>
      <color rgb="FF0000FF"/>
      <name val="Arial"/>
      <family val="2"/>
    </font>
    <font>
      <i/>
      <sz val="8"/>
      <color rgb="FF0000FF"/>
      <name val="Arial"/>
      <family val="2"/>
    </font>
    <font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9" fillId="0" borderId="0" xfId="0" applyFont="1"/>
    <xf numFmtId="0" fontId="2" fillId="0" borderId="3" xfId="0" applyFont="1" applyBorder="1" applyAlignment="1">
      <alignment wrapText="1"/>
    </xf>
    <xf numFmtId="167" fontId="2" fillId="0" borderId="3" xfId="0" applyNumberFormat="1" applyFont="1" applyBorder="1" applyAlignment="1">
      <alignment horizontal="center" vertical="top"/>
    </xf>
    <xf numFmtId="166" fontId="2" fillId="0" borderId="3" xfId="0" applyNumberFormat="1" applyFont="1" applyBorder="1" applyAlignment="1">
      <alignment vertical="top"/>
    </xf>
    <xf numFmtId="164" fontId="2" fillId="0" borderId="3" xfId="0" applyNumberFormat="1" applyFont="1" applyBorder="1" applyAlignment="1">
      <alignment vertical="top"/>
    </xf>
    <xf numFmtId="166" fontId="2" fillId="0" borderId="3" xfId="0" applyNumberFormat="1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horizontal="right" vertical="top"/>
    </xf>
    <xf numFmtId="0" fontId="11" fillId="0" borderId="0" xfId="0" applyFont="1"/>
    <xf numFmtId="0" fontId="5" fillId="2" borderId="3" xfId="0" applyFont="1" applyFill="1" applyBorder="1" applyAlignment="1">
      <alignment wrapText="1"/>
    </xf>
    <xf numFmtId="164" fontId="2" fillId="2" borderId="3" xfId="0" applyNumberFormat="1" applyFont="1" applyFill="1" applyBorder="1" applyAlignment="1">
      <alignment vertical="top"/>
    </xf>
    <xf numFmtId="167" fontId="2" fillId="2" borderId="3" xfId="0" applyNumberFormat="1" applyFont="1" applyFill="1" applyBorder="1" applyAlignment="1">
      <alignment horizontal="center" vertical="top"/>
    </xf>
    <xf numFmtId="166" fontId="2" fillId="2" borderId="3" xfId="0" applyNumberFormat="1" applyFont="1" applyFill="1" applyBorder="1" applyAlignment="1">
      <alignment vertical="top"/>
    </xf>
    <xf numFmtId="0" fontId="2" fillId="2" borderId="3" xfId="0" applyFont="1" applyFill="1" applyBorder="1" applyAlignment="1">
      <alignment wrapText="1"/>
    </xf>
    <xf numFmtId="166" fontId="2" fillId="2" borderId="3" xfId="0" applyNumberFormat="1" applyFont="1" applyFill="1" applyBorder="1" applyAlignment="1">
      <alignment vertical="top" wrapText="1"/>
    </xf>
    <xf numFmtId="0" fontId="14" fillId="3" borderId="3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6" fontId="2" fillId="0" borderId="0" xfId="0" applyNumberFormat="1" applyFont="1"/>
    <xf numFmtId="164" fontId="2" fillId="2" borderId="3" xfId="0" applyNumberFormat="1" applyFont="1" applyFill="1" applyBorder="1" applyAlignment="1">
      <alignment horizontal="right" vertical="top"/>
    </xf>
    <xf numFmtId="0" fontId="2" fillId="0" borderId="3" xfId="0" applyFont="1" applyFill="1" applyBorder="1" applyAlignment="1">
      <alignment wrapText="1"/>
    </xf>
    <xf numFmtId="164" fontId="2" fillId="0" borderId="3" xfId="0" applyNumberFormat="1" applyFont="1" applyFill="1" applyBorder="1" applyAlignment="1">
      <alignment vertical="top"/>
    </xf>
    <xf numFmtId="167" fontId="2" fillId="0" borderId="3" xfId="0" applyNumberFormat="1" applyFont="1" applyFill="1" applyBorder="1" applyAlignment="1">
      <alignment horizontal="center" vertical="top"/>
    </xf>
    <xf numFmtId="166" fontId="2" fillId="0" borderId="3" xfId="0" applyNumberFormat="1" applyFont="1" applyFill="1" applyBorder="1" applyAlignment="1">
      <alignment vertical="top" wrapText="1"/>
    </xf>
    <xf numFmtId="164" fontId="14" fillId="3" borderId="3" xfId="0" applyNumberFormat="1" applyFont="1" applyFill="1" applyBorder="1" applyAlignment="1">
      <alignment vertical="center"/>
    </xf>
    <xf numFmtId="167" fontId="2" fillId="3" borderId="3" xfId="0" applyNumberFormat="1" applyFont="1" applyFill="1" applyBorder="1" applyAlignment="1">
      <alignment horizontal="center" vertical="center"/>
    </xf>
    <xf numFmtId="166" fontId="14" fillId="3" borderId="3" xfId="0" applyNumberFormat="1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center" wrapText="1"/>
    </xf>
  </cellXfs>
  <cellStyles count="15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3 2" xfId="10" xr:uid="{00000000-0005-0000-0000-000003000000}"/>
    <cellStyle name="Comma 2 4" xfId="13" xr:uid="{00000000-0005-0000-0000-000004000000}"/>
    <cellStyle name="Comma 3" xfId="4" xr:uid="{00000000-0005-0000-0000-000005000000}"/>
    <cellStyle name="Comma 3 2" xfId="11" xr:uid="{00000000-0005-0000-0000-000006000000}"/>
    <cellStyle name="Comma 4" xfId="5" xr:uid="{00000000-0005-0000-0000-000007000000}"/>
    <cellStyle name="Comma 4 2" xfId="14" xr:uid="{00000000-0005-0000-0000-000008000000}"/>
    <cellStyle name="Currency 2" xfId="6" xr:uid="{00000000-0005-0000-0000-000009000000}"/>
    <cellStyle name="Currency 3" xfId="7" xr:uid="{00000000-0005-0000-0000-00000A000000}"/>
    <cellStyle name="Currency 3 2" xfId="12" xr:uid="{00000000-0005-0000-0000-00000B000000}"/>
    <cellStyle name="Normal" xfId="0" builtinId="0"/>
    <cellStyle name="Normal 2" xfId="8" xr:uid="{00000000-0005-0000-0000-00000D000000}"/>
    <cellStyle name="Normal 2 2" xfId="9" xr:uid="{00000000-0005-0000-0000-00000E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7AB39-BC05-435F-93CB-15A0C97B5D60}">
  <dimension ref="A1:K22"/>
  <sheetViews>
    <sheetView tabSelected="1" zoomScaleNormal="100" workbookViewId="0">
      <pane xSplit="1" topLeftCell="B1" activePane="topRight" state="frozen"/>
      <selection pane="topRight" activeCell="E23" sqref="E23"/>
    </sheetView>
  </sheetViews>
  <sheetFormatPr defaultRowHeight="11.25" x14ac:dyDescent="0.2"/>
  <cols>
    <col min="1" max="1" width="53.7109375" style="1" customWidth="1"/>
    <col min="2" max="2" width="12.5703125" style="1" customWidth="1"/>
    <col min="3" max="3" width="14.140625" style="1" customWidth="1"/>
    <col min="4" max="4" width="10.5703125" style="1" customWidth="1"/>
    <col min="5" max="5" width="12" style="1" bestFit="1" customWidth="1"/>
    <col min="6" max="6" width="14.28515625" style="1" bestFit="1" customWidth="1"/>
    <col min="7" max="7" width="10.85546875" style="1" customWidth="1"/>
    <col min="8" max="8" width="2.140625" style="1" customWidth="1"/>
    <col min="9" max="9" width="10.7109375" style="1" bestFit="1" customWidth="1"/>
    <col min="10" max="16384" width="9.140625" style="1"/>
  </cols>
  <sheetData>
    <row r="1" spans="1:11" ht="15" x14ac:dyDescent="0.25">
      <c r="A1" s="29" t="s">
        <v>19</v>
      </c>
      <c r="B1" s="29"/>
      <c r="C1" s="29"/>
      <c r="D1" s="29"/>
      <c r="E1" s="29"/>
      <c r="F1" s="29"/>
      <c r="G1" s="29"/>
    </row>
    <row r="2" spans="1:11" ht="27" customHeight="1" x14ac:dyDescent="0.2">
      <c r="A2" s="30" t="s">
        <v>20</v>
      </c>
      <c r="B2" s="30"/>
      <c r="C2" s="30"/>
      <c r="D2" s="30"/>
      <c r="E2" s="30"/>
      <c r="F2" s="30"/>
      <c r="G2" s="30"/>
    </row>
    <row r="3" spans="1:11" ht="7.5" customHeight="1" x14ac:dyDescent="0.25">
      <c r="A3" s="2"/>
    </row>
    <row r="4" spans="1:11" ht="42" customHeight="1" x14ac:dyDescent="0.2">
      <c r="A4" s="31" t="s">
        <v>5</v>
      </c>
      <c r="B4" s="33" t="s">
        <v>2</v>
      </c>
      <c r="C4" s="34"/>
      <c r="D4" s="35" t="s">
        <v>3</v>
      </c>
      <c r="E4" s="33" t="s">
        <v>21</v>
      </c>
      <c r="F4" s="34"/>
      <c r="G4" s="35" t="s">
        <v>4</v>
      </c>
    </row>
    <row r="5" spans="1:11" ht="18.75" customHeight="1" x14ac:dyDescent="0.2">
      <c r="A5" s="32"/>
      <c r="B5" s="17">
        <v>2020</v>
      </c>
      <c r="C5" s="17">
        <v>2021</v>
      </c>
      <c r="D5" s="35"/>
      <c r="E5" s="17">
        <v>2020</v>
      </c>
      <c r="F5" s="17">
        <v>2021</v>
      </c>
      <c r="G5" s="35"/>
    </row>
    <row r="6" spans="1:11" ht="22.5" x14ac:dyDescent="0.2">
      <c r="A6" s="8" t="s">
        <v>6</v>
      </c>
      <c r="B6" s="6">
        <v>38643.023440000004</v>
      </c>
      <c r="C6" s="6">
        <v>44755.458079999997</v>
      </c>
      <c r="D6" s="4">
        <f>((C6-B6)/B6)*100</f>
        <v>15.817692550611644</v>
      </c>
      <c r="E6" s="5">
        <v>953475812</v>
      </c>
      <c r="F6" s="5">
        <v>1132157582</v>
      </c>
      <c r="G6" s="4">
        <f>((F6-E6)/E6)*100</f>
        <v>18.740042248706775</v>
      </c>
    </row>
    <row r="7" spans="1:11" ht="22.5" x14ac:dyDescent="0.2">
      <c r="A7" s="11" t="s">
        <v>7</v>
      </c>
      <c r="B7" s="12">
        <v>125319.46327000001</v>
      </c>
      <c r="C7" s="12">
        <v>127103.91739</v>
      </c>
      <c r="D7" s="13">
        <f t="shared" ref="D7:D18" si="0">((C7-B7)/B7)*100</f>
        <v>1.4239241642420695</v>
      </c>
      <c r="E7" s="14">
        <v>632149959</v>
      </c>
      <c r="F7" s="14">
        <v>593498583</v>
      </c>
      <c r="G7" s="13">
        <f t="shared" ref="G7:G18" si="1">((F7-E7)/E7)*100</f>
        <v>-6.1142732748322457</v>
      </c>
    </row>
    <row r="8" spans="1:11" ht="22.5" x14ac:dyDescent="0.2">
      <c r="A8" s="3" t="s">
        <v>8</v>
      </c>
      <c r="B8" s="6">
        <v>38448.382470000011</v>
      </c>
      <c r="C8" s="6">
        <v>40832.709279999988</v>
      </c>
      <c r="D8" s="4">
        <f t="shared" si="0"/>
        <v>6.2013709207673102</v>
      </c>
      <c r="E8" s="7">
        <v>601136096</v>
      </c>
      <c r="F8" s="7">
        <v>649809692</v>
      </c>
      <c r="G8" s="4">
        <f t="shared" si="1"/>
        <v>8.0969345084877418</v>
      </c>
      <c r="J8" s="18"/>
      <c r="K8" s="18"/>
    </row>
    <row r="9" spans="1:11" ht="22.5" x14ac:dyDescent="0.2">
      <c r="A9" s="15" t="s">
        <v>9</v>
      </c>
      <c r="B9" s="12">
        <v>2277.5833099999995</v>
      </c>
      <c r="C9" s="12">
        <v>2523.6702699999996</v>
      </c>
      <c r="D9" s="13">
        <f t="shared" si="0"/>
        <v>10.804740222652939</v>
      </c>
      <c r="E9" s="14">
        <v>35022713</v>
      </c>
      <c r="F9" s="14">
        <v>35495733</v>
      </c>
      <c r="G9" s="13">
        <f t="shared" si="1"/>
        <v>1.3506092460626906</v>
      </c>
    </row>
    <row r="10" spans="1:11" ht="45" x14ac:dyDescent="0.2">
      <c r="A10" s="3" t="s">
        <v>10</v>
      </c>
      <c r="B10" s="6">
        <v>56663.489199999989</v>
      </c>
      <c r="C10" s="6">
        <v>71399.441029999987</v>
      </c>
      <c r="D10" s="4">
        <f t="shared" si="0"/>
        <v>26.006079113814966</v>
      </c>
      <c r="E10" s="7">
        <v>644645855</v>
      </c>
      <c r="F10" s="7">
        <v>767820201</v>
      </c>
      <c r="G10" s="4">
        <f t="shared" si="1"/>
        <v>19.107288916020408</v>
      </c>
    </row>
    <row r="11" spans="1:11" ht="33.75" customHeight="1" x14ac:dyDescent="0.2">
      <c r="A11" s="11" t="s">
        <v>11</v>
      </c>
      <c r="B11" s="12">
        <v>6236.5728899999995</v>
      </c>
      <c r="C11" s="12">
        <v>6984.9645300000002</v>
      </c>
      <c r="D11" s="13">
        <f t="shared" si="0"/>
        <v>12.000046390863249</v>
      </c>
      <c r="E11" s="16">
        <v>129443870</v>
      </c>
      <c r="F11" s="16">
        <v>158399339</v>
      </c>
      <c r="G11" s="13">
        <f t="shared" si="1"/>
        <v>22.369131114513184</v>
      </c>
    </row>
    <row r="12" spans="1:11" ht="45" x14ac:dyDescent="0.2">
      <c r="A12" s="3" t="s">
        <v>12</v>
      </c>
      <c r="B12" s="6">
        <v>21894.19898999999</v>
      </c>
      <c r="C12" s="6">
        <v>14986.707900000001</v>
      </c>
      <c r="D12" s="4">
        <f t="shared" si="0"/>
        <v>-31.549412212590799</v>
      </c>
      <c r="E12" s="7">
        <v>200679211</v>
      </c>
      <c r="F12" s="7">
        <v>181340714</v>
      </c>
      <c r="G12" s="4">
        <f t="shared" si="1"/>
        <v>-9.6365223401242091</v>
      </c>
    </row>
    <row r="13" spans="1:11" ht="22.5" x14ac:dyDescent="0.2">
      <c r="A13" s="15" t="s">
        <v>13</v>
      </c>
      <c r="B13" s="12">
        <v>632559.70902000007</v>
      </c>
      <c r="C13" s="12">
        <v>37532.745479999998</v>
      </c>
      <c r="D13" s="13">
        <f t="shared" si="0"/>
        <v>-94.066529223281066</v>
      </c>
      <c r="E13" s="16">
        <v>237647817</v>
      </c>
      <c r="F13" s="16">
        <v>169507433</v>
      </c>
      <c r="G13" s="13">
        <f t="shared" si="1"/>
        <v>-28.672842385082799</v>
      </c>
    </row>
    <row r="14" spans="1:11" ht="22.5" x14ac:dyDescent="0.2">
      <c r="A14" s="3" t="s">
        <v>14</v>
      </c>
      <c r="B14" s="9">
        <v>55876433</v>
      </c>
      <c r="C14" s="9">
        <v>72010768</v>
      </c>
      <c r="D14" s="13">
        <f t="shared" si="0"/>
        <v>28.875026793496282</v>
      </c>
      <c r="E14" s="5">
        <v>64543539</v>
      </c>
      <c r="F14" s="5">
        <v>58125654</v>
      </c>
      <c r="G14" s="4">
        <f t="shared" si="1"/>
        <v>-9.9434972104643968</v>
      </c>
    </row>
    <row r="15" spans="1:11" ht="22.5" x14ac:dyDescent="0.2">
      <c r="A15" s="15" t="s">
        <v>15</v>
      </c>
      <c r="B15" s="20">
        <v>14530.005060000001</v>
      </c>
      <c r="C15" s="20">
        <v>19911.351200000001</v>
      </c>
      <c r="D15" s="13">
        <f t="shared" si="0"/>
        <v>37.03609267703861</v>
      </c>
      <c r="E15" s="14">
        <v>42882308</v>
      </c>
      <c r="F15" s="14">
        <v>54224478</v>
      </c>
      <c r="G15" s="13">
        <f t="shared" si="1"/>
        <v>26.449532520497733</v>
      </c>
    </row>
    <row r="16" spans="1:11" ht="22.5" x14ac:dyDescent="0.2">
      <c r="A16" s="21" t="s">
        <v>16</v>
      </c>
      <c r="B16" s="22">
        <v>1670.9076500000003</v>
      </c>
      <c r="C16" s="22">
        <v>1008.0872800000001</v>
      </c>
      <c r="D16" s="23">
        <f t="shared" si="0"/>
        <v>-39.668282684563692</v>
      </c>
      <c r="E16" s="24">
        <v>17950804</v>
      </c>
      <c r="F16" s="24">
        <v>13752448</v>
      </c>
      <c r="G16" s="23">
        <f t="shared" si="1"/>
        <v>-23.388122337027355</v>
      </c>
    </row>
    <row r="17" spans="1:9" ht="22.5" x14ac:dyDescent="0.2">
      <c r="A17" s="15" t="s">
        <v>17</v>
      </c>
      <c r="B17" s="12">
        <v>29985.719939999999</v>
      </c>
      <c r="C17" s="12">
        <v>6723.4741399999994</v>
      </c>
      <c r="D17" s="13">
        <f t="shared" si="0"/>
        <v>-77.577746495820847</v>
      </c>
      <c r="E17" s="14">
        <v>193904920</v>
      </c>
      <c r="F17" s="14">
        <v>62230733</v>
      </c>
      <c r="G17" s="13">
        <f t="shared" si="1"/>
        <v>-67.906573489728885</v>
      </c>
    </row>
    <row r="18" spans="1:9" ht="15" customHeight="1" x14ac:dyDescent="0.2">
      <c r="A18" s="28" t="s">
        <v>18</v>
      </c>
      <c r="B18" s="25">
        <v>968229.05524000002</v>
      </c>
      <c r="C18" s="25">
        <f>SUM(C6,C7:C13,C15:C17)</f>
        <v>373762.52657999989</v>
      </c>
      <c r="D18" s="26">
        <f t="shared" si="0"/>
        <v>-61.397303194195771</v>
      </c>
      <c r="E18" s="27">
        <f>SUM(E6:E17)</f>
        <v>3753482904</v>
      </c>
      <c r="F18" s="27">
        <f>SUM(F6:F17)</f>
        <v>3876362590</v>
      </c>
      <c r="G18" s="26">
        <f t="shared" si="1"/>
        <v>3.2737510504989902</v>
      </c>
    </row>
    <row r="19" spans="1:9" x14ac:dyDescent="0.2">
      <c r="A19" s="10" t="s">
        <v>0</v>
      </c>
    </row>
    <row r="20" spans="1:9" x14ac:dyDescent="0.2">
      <c r="A20" s="10" t="s">
        <v>1</v>
      </c>
      <c r="B20" s="18"/>
      <c r="C20" s="18"/>
      <c r="D20" s="18"/>
      <c r="E20" s="19"/>
      <c r="F20" s="19"/>
      <c r="G20" s="19"/>
      <c r="I20" s="19"/>
    </row>
    <row r="21" spans="1:9" x14ac:dyDescent="0.2">
      <c r="A21" s="10"/>
    </row>
    <row r="22" spans="1:9" x14ac:dyDescent="0.2">
      <c r="B22" s="18"/>
      <c r="E22" s="19"/>
    </row>
  </sheetData>
  <mergeCells count="7">
    <mergeCell ref="A1:G1"/>
    <mergeCell ref="A2:G2"/>
    <mergeCell ref="A4:A5"/>
    <mergeCell ref="B4:C4"/>
    <mergeCell ref="D4:D5"/>
    <mergeCell ref="E4:F4"/>
    <mergeCell ref="G4:G5"/>
  </mergeCells>
  <pageMargins left="0.34" right="0.15748031496062992" top="0.74803149606299213" bottom="0.42" header="0.31496062992125984" footer="0.31496062992125984"/>
  <pageSetup paperSize="9" scale="110" orientation="landscape" r:id="rId1"/>
  <colBreaks count="1" manualBreakCount="1">
    <brk id="7" max="1048575" man="1"/>
  </colBreaks>
  <ignoredErrors>
    <ignoredError sqref="E18:F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2019-04-08T06:58:48Z</cp:lastPrinted>
  <dcterms:created xsi:type="dcterms:W3CDTF">2011-02-28T06:42:41Z</dcterms:created>
  <dcterms:modified xsi:type="dcterms:W3CDTF">2023-01-16T03:45:09Z</dcterms:modified>
</cp:coreProperties>
</file>